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nathalie\Desktop\Veille juridique\maquette délib\"/>
    </mc:Choice>
  </mc:AlternateContent>
  <xr:revisionPtr revIDLastSave="0" documentId="8_{E4DAEC2E-9F6A-4B31-88DE-653FD4EFC5D3}" xr6:coauthVersionLast="47" xr6:coauthVersionMax="47" xr10:uidLastSave="{00000000-0000-0000-0000-000000000000}"/>
  <bookViews>
    <workbookView xWindow="28680" yWindow="-120" windowWidth="29040" windowHeight="15840" xr2:uid="{00000000-000D-0000-FFFF-FFFF00000000}"/>
  </bookViews>
  <sheets>
    <sheet name="TABLEAU DES EMPLOIS ET DES EFFE" sheetId="2" r:id="rId1"/>
    <sheet name="Feuil1" sheetId="1" r:id="rId2"/>
    <sheet name="Feuil3" sheetId="3" r:id="rId3"/>
  </sheets>
  <definedNames>
    <definedName name="_xlnm.Print_Area" localSheetId="0">'TABLEAU DES EMPLOIS ET DES EFFE'!$A$2:$Z$29</definedName>
  </definedNames>
  <calcPr calcId="191029"/>
</workbook>
</file>

<file path=xl/calcChain.xml><?xml version="1.0" encoding="utf-8"?>
<calcChain xmlns="http://schemas.openxmlformats.org/spreadsheetml/2006/main">
  <c r="P19" i="2" l="1"/>
  <c r="O19" i="2"/>
  <c r="M19" i="2"/>
  <c r="L19" i="2"/>
  <c r="P14" i="2"/>
  <c r="O14" i="2"/>
  <c r="M14" i="2"/>
  <c r="L14" i="2"/>
  <c r="N16" i="2"/>
  <c r="N17" i="2"/>
  <c r="N18" i="2"/>
  <c r="N9" i="2"/>
  <c r="N11" i="2"/>
  <c r="N12" i="2"/>
  <c r="N13" i="2"/>
  <c r="N8" i="2"/>
  <c r="N6" i="2"/>
  <c r="Y19" i="2"/>
  <c r="N14" i="2" l="1"/>
  <c r="N19" i="2"/>
</calcChain>
</file>

<file path=xl/sharedStrings.xml><?xml version="1.0" encoding="utf-8"?>
<sst xmlns="http://schemas.openxmlformats.org/spreadsheetml/2006/main" count="237" uniqueCount="159">
  <si>
    <t>Grade</t>
  </si>
  <si>
    <t>Cat.</t>
  </si>
  <si>
    <t>Emploi créé</t>
  </si>
  <si>
    <t>Emploi affecté</t>
  </si>
  <si>
    <t>Emploi vacant</t>
  </si>
  <si>
    <t>Adjoint administratif principal 2ème classe</t>
  </si>
  <si>
    <t>Adjoint administratif principal 1ère classe</t>
  </si>
  <si>
    <t>Rédacteur</t>
  </si>
  <si>
    <t>A</t>
  </si>
  <si>
    <t>B</t>
  </si>
  <si>
    <t xml:space="preserve">C </t>
  </si>
  <si>
    <t>TC / TNC</t>
  </si>
  <si>
    <t>Attaché hors classe</t>
  </si>
  <si>
    <t xml:space="preserve">Adjoint administratif </t>
  </si>
  <si>
    <t>C</t>
  </si>
  <si>
    <t>Agent de maitrise principal</t>
  </si>
  <si>
    <t>EMPLOI</t>
  </si>
  <si>
    <t>EMPLOIS NON PERMANENTS</t>
  </si>
  <si>
    <t>FILIERE</t>
  </si>
  <si>
    <t>TITULAIRE</t>
  </si>
  <si>
    <t>CONTRACTUEL</t>
  </si>
  <si>
    <t>TABLEAUX DES EFFECTIFS</t>
  </si>
  <si>
    <t>ADMINISTRATIVE</t>
  </si>
  <si>
    <t>AGENT</t>
  </si>
  <si>
    <t>TECHNIQUE</t>
  </si>
  <si>
    <t>QUOTITE TEMPS DE TRAVAIL</t>
  </si>
  <si>
    <t>TOTAL DES EMPLOIS PERMANENTS</t>
  </si>
  <si>
    <t>Cadre d'emploi</t>
  </si>
  <si>
    <t>GRADE Maxi</t>
  </si>
  <si>
    <t>GRADE</t>
  </si>
  <si>
    <t>C - B</t>
  </si>
  <si>
    <t>N° DE POSTE</t>
  </si>
  <si>
    <t>Motif de recrutement</t>
  </si>
  <si>
    <t>RIFSEEP (quotation)</t>
  </si>
  <si>
    <t>NBI</t>
  </si>
  <si>
    <t>Qualification requise</t>
  </si>
  <si>
    <t>Permis requis</t>
  </si>
  <si>
    <t>SERVICE</t>
  </si>
  <si>
    <t>Délibération créant le poste</t>
  </si>
  <si>
    <t>TABLEAU DES EMPLOIS PERMANENTS</t>
  </si>
  <si>
    <t xml:space="preserve">Tableau des effectifs au : </t>
  </si>
  <si>
    <t>TC/TNC</t>
  </si>
  <si>
    <t xml:space="preserve">TC </t>
  </si>
  <si>
    <t>TC</t>
  </si>
  <si>
    <t>TNC</t>
  </si>
  <si>
    <t>Finances</t>
  </si>
  <si>
    <t>Services Techniques</t>
  </si>
  <si>
    <t>Espaces verts</t>
  </si>
  <si>
    <t>Environnement</t>
  </si>
  <si>
    <t>Rippeur</t>
  </si>
  <si>
    <t>Agent comptable</t>
  </si>
  <si>
    <t>Agent des espaces verts</t>
  </si>
  <si>
    <t>DSI</t>
  </si>
  <si>
    <t>POLE ou DIRECTION</t>
  </si>
  <si>
    <t>DIRECTION DES SERVICES TECHNIQUES</t>
  </si>
  <si>
    <t>SIG</t>
  </si>
  <si>
    <t>Technicien SIG déssinateur</t>
  </si>
  <si>
    <t>Médiathèque</t>
  </si>
  <si>
    <t>Bibliothécaire</t>
  </si>
  <si>
    <t>CULTURELLE</t>
  </si>
  <si>
    <t>DIRECTION DE LA CULTURE</t>
  </si>
  <si>
    <t xml:space="preserve">Animateur </t>
  </si>
  <si>
    <t>Animateur multimédia</t>
  </si>
  <si>
    <t>ANIMATION</t>
  </si>
  <si>
    <t>Adjoint d'animation/Animateur</t>
  </si>
  <si>
    <t>Adjoint animation principal 2eme classe</t>
  </si>
  <si>
    <t>Animmateur</t>
  </si>
  <si>
    <t>Agent de service polyvalent en milieu rural</t>
  </si>
  <si>
    <t>Secrétaire général de mairie</t>
  </si>
  <si>
    <t>Agent d'accueil</t>
  </si>
  <si>
    <t>Adjoint technique/Agent de maitrise</t>
  </si>
  <si>
    <t>Adjoint technique</t>
  </si>
  <si>
    <t>Rédacteur principal 1ere classe</t>
  </si>
  <si>
    <t>Adjoint administratif</t>
  </si>
  <si>
    <t>Adjoint administratif principal 1ere classe</t>
  </si>
  <si>
    <t>Exemple petite collectivité (l'utilisation de la direction/pôle n'est pas adapté à la taille de la structure, la colonne est donc à supprimer)</t>
  </si>
  <si>
    <t>Service administratif</t>
  </si>
  <si>
    <t xml:space="preserve">DIRECTION DES FINANCES </t>
  </si>
  <si>
    <t>Technicien</t>
  </si>
  <si>
    <t>Technicien principal de 1ere classe</t>
  </si>
  <si>
    <t xml:space="preserve">Adjoint technique </t>
  </si>
  <si>
    <t>Adjoint technique principal de 1ere classe</t>
  </si>
  <si>
    <t>Bâtiment</t>
  </si>
  <si>
    <t>Chef d'équipe</t>
  </si>
  <si>
    <t>Agent de maitrise</t>
  </si>
  <si>
    <t>Recrutement</t>
  </si>
  <si>
    <t>Gestionnaire RH</t>
  </si>
  <si>
    <t>Date début contrat</t>
  </si>
  <si>
    <t>Date fin</t>
  </si>
  <si>
    <t>Durée maximum de recrutement possible</t>
  </si>
  <si>
    <t>Renouvellement possible ?</t>
  </si>
  <si>
    <t>Accroissement temporaire activité</t>
  </si>
  <si>
    <t>Accroissement saisonnier</t>
  </si>
  <si>
    <t>Apprentissage</t>
  </si>
  <si>
    <t>Direction</t>
  </si>
  <si>
    <t>DIRECTION MOYENS GENERAUX</t>
  </si>
  <si>
    <t>Chargé(e) de mission petite ville de demain</t>
  </si>
  <si>
    <t>Attaché</t>
  </si>
  <si>
    <t>12 mois</t>
  </si>
  <si>
    <t>OUI</t>
  </si>
  <si>
    <t>2 mois</t>
  </si>
  <si>
    <t>NC</t>
  </si>
  <si>
    <t>POLE  / DIRECTION</t>
  </si>
  <si>
    <t>DIRECTION RESSOURCES HUMAINES</t>
  </si>
  <si>
    <t>DIRECTION SERVICES TECHNIQUES</t>
  </si>
  <si>
    <t>Services techniques</t>
  </si>
  <si>
    <t>ECOLE</t>
  </si>
  <si>
    <t>DIRECTION EDUCATION</t>
  </si>
  <si>
    <t>ATSEM</t>
  </si>
  <si>
    <t>Agent</t>
  </si>
  <si>
    <t>Eloise DURANT</t>
  </si>
  <si>
    <t>Noel DUPOND</t>
  </si>
  <si>
    <t>Agathe MAURICE</t>
  </si>
  <si>
    <t>332-8 3 : commune - 1000 hab (3 ans max renouvelable dans la limite de 6A)</t>
  </si>
  <si>
    <t>1A</t>
  </si>
  <si>
    <t>2024-05 du 01/03/2024</t>
  </si>
  <si>
    <t>C1</t>
  </si>
  <si>
    <t>/</t>
  </si>
  <si>
    <t xml:space="preserve">B et C (déneigement)
</t>
  </si>
  <si>
    <t>CACES engin de chantier
Habilitation électrique BS et BE</t>
  </si>
  <si>
    <t>2023-15 du 30/10/2023</t>
  </si>
  <si>
    <t>30 pts</t>
  </si>
  <si>
    <t>C2</t>
  </si>
  <si>
    <t>3A</t>
  </si>
  <si>
    <t>2022-07 du 11/04/2022</t>
  </si>
  <si>
    <t>ARTICLES L. 332-24, L.332-25, L.332-26 (renouvelable dans la limite de 6A)</t>
  </si>
  <si>
    <t>2024-14 du 30/06/2024</t>
  </si>
  <si>
    <t>A1</t>
  </si>
  <si>
    <t>Bac + 4</t>
  </si>
  <si>
    <t>Emannuel PORTE</t>
  </si>
  <si>
    <t>Charles TABLEAU</t>
  </si>
  <si>
    <t>Cécile TASSE</t>
  </si>
  <si>
    <t>2019-02 du 28/06/2019</t>
  </si>
  <si>
    <t>Thomas CANAPE</t>
  </si>
  <si>
    <t>2022-09 du 08/11/2022</t>
  </si>
  <si>
    <t>Durée de recrutement
(contrat initial + renouvellement le cas échéant)</t>
  </si>
  <si>
    <t>2021-06 du 04/06/2021</t>
  </si>
  <si>
    <t>ETP</t>
  </si>
  <si>
    <t>Les éléments fournis ci-dessous ne sont pas obligatoires et ne doivent pas être affichés dans votre délibération sur votre tableau des effectifs. Ils vous servent d'indicateurs RH pour vous faciliter notamment vos futurs recrutements. Vous êtes libres de choisir, d'adapter, de ne pas garder ces indicateurs.</t>
  </si>
  <si>
    <t>Aurore CHAISE</t>
  </si>
  <si>
    <t>Myriam MIROIR</t>
  </si>
  <si>
    <t>Dominique STYLO</t>
  </si>
  <si>
    <t>Pierre TROMBONE</t>
  </si>
  <si>
    <t>Olivier PUNAISE</t>
  </si>
  <si>
    <t>Kevin CRAYON</t>
  </si>
  <si>
    <t>Isabelle CAHIER</t>
  </si>
  <si>
    <t>2019-12 du 09/12/1982</t>
  </si>
  <si>
    <t>2023-47 du 04/04/2023</t>
  </si>
  <si>
    <t>2022-165 dU 22/10/2022</t>
  </si>
  <si>
    <t>2024-45 du 14/04/2024</t>
  </si>
  <si>
    <t>GRADE POURVU</t>
  </si>
  <si>
    <t>GRADE MINI</t>
  </si>
  <si>
    <t>CADRE D'EMPLO</t>
  </si>
  <si>
    <t>adjoint administratif principal 2ème classe</t>
  </si>
  <si>
    <t>attaché</t>
  </si>
  <si>
    <t>adjoint technique principal 2ème classe</t>
  </si>
  <si>
    <t xml:space="preserve">adjoint technique  </t>
  </si>
  <si>
    <t>adjoint animation principal 2ème classe</t>
  </si>
  <si>
    <t>technicien principal de 2èae classe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</si>
</sst>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name val="Calibri"/>
      <family val="2"/>
      <scheme val="minor"/>
    </font>
    <font>
      <sz val="11"/>
      <color rgb="FF0070C0"/>
      <name val="Calibri"/>
      <family val="2"/>
      <scheme val="minor"/>
    </font>
    <font>
      <i/>
      <sz val="11"/>
      <color theme="1"/>
      <name val="Calibri"/>
      <family val="2"/>
      <scheme val="minor"/>
    </font>
    <font>
      <i/>
      <sz val="11"/>
      <name val="Calibri"/>
      <family val="2"/>
      <scheme val="minor"/>
    </font>
    <font>
      <b/>
      <i/>
      <sz val="11"/>
      <color theme="1"/>
      <name val="Calibri"/>
      <family val="2"/>
      <scheme val="minor"/>
    </font>
  </fonts>
  <fills count="9">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8"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60">
    <xf numFmtId="0" fontId="0" fillId="0" borderId="0" xfId="0"/>
    <xf numFmtId="0" fontId="0" fillId="0" borderId="0" xfId="0" applyAlignment="1">
      <alignment horizontal="center"/>
    </xf>
    <xf numFmtId="0" fontId="2" fillId="0" borderId="0" xfId="0" applyFont="1"/>
    <xf numFmtId="0" fontId="1" fillId="0" borderId="0" xfId="0" applyFont="1"/>
    <xf numFmtId="0" fontId="1" fillId="3" borderId="13" xfId="0" applyFont="1" applyFill="1" applyBorder="1"/>
    <xf numFmtId="0" fontId="1" fillId="3" borderId="8" xfId="0" applyFont="1" applyFill="1" applyBorder="1"/>
    <xf numFmtId="0" fontId="1" fillId="3" borderId="8" xfId="0" applyFont="1" applyFill="1" applyBorder="1" applyAlignment="1">
      <alignment horizontal="center"/>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0" fillId="4" borderId="1" xfId="0" applyFill="1" applyBorder="1"/>
    <xf numFmtId="0" fontId="0" fillId="4" borderId="0" xfId="0" applyFill="1"/>
    <xf numFmtId="0" fontId="3" fillId="4" borderId="0" xfId="0" applyFont="1" applyFill="1"/>
    <xf numFmtId="0" fontId="1" fillId="6" borderId="7"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2" borderId="14" xfId="0" applyFont="1" applyFill="1" applyBorder="1" applyAlignment="1">
      <alignment horizontal="center"/>
    </xf>
    <xf numFmtId="0" fontId="1" fillId="2" borderId="14" xfId="0" applyFont="1" applyFill="1" applyBorder="1"/>
    <xf numFmtId="0" fontId="1" fillId="2" borderId="15" xfId="0" applyFont="1" applyFill="1" applyBorder="1"/>
    <xf numFmtId="0" fontId="1" fillId="2" borderId="16" xfId="0" applyFont="1" applyFill="1" applyBorder="1" applyAlignment="1">
      <alignment horizontal="center"/>
    </xf>
    <xf numFmtId="0" fontId="0" fillId="4" borderId="0" xfId="0" applyFill="1" applyAlignment="1">
      <alignment horizontal="center"/>
    </xf>
    <xf numFmtId="0" fontId="1" fillId="4" borderId="0" xfId="0" applyFont="1" applyFill="1" applyAlignment="1">
      <alignment horizontal="center"/>
    </xf>
    <xf numFmtId="0" fontId="1" fillId="4" borderId="0" xfId="0" applyFont="1" applyFill="1"/>
    <xf numFmtId="0" fontId="4" fillId="4" borderId="6" xfId="0" applyFont="1" applyFill="1" applyBorder="1"/>
    <xf numFmtId="0" fontId="4" fillId="4" borderId="1" xfId="0" applyFont="1" applyFill="1" applyBorder="1"/>
    <xf numFmtId="0" fontId="4" fillId="4" borderId="1" xfId="0" applyFont="1" applyFill="1" applyBorder="1" applyAlignment="1">
      <alignment horizontal="center"/>
    </xf>
    <xf numFmtId="0" fontId="4" fillId="4" borderId="1" xfId="0" applyFont="1" applyFill="1" applyBorder="1" applyAlignment="1">
      <alignment horizontal="center" vertical="center"/>
    </xf>
    <xf numFmtId="0" fontId="4" fillId="4" borderId="5" xfId="0" applyFont="1" applyFill="1" applyBorder="1" applyAlignment="1">
      <alignment horizontal="center"/>
    </xf>
    <xf numFmtId="0" fontId="4" fillId="4" borderId="2" xfId="0" applyFont="1" applyFill="1" applyBorder="1" applyAlignment="1">
      <alignment horizontal="center"/>
    </xf>
    <xf numFmtId="0" fontId="4" fillId="4" borderId="5" xfId="0" applyFont="1" applyFill="1" applyBorder="1"/>
    <xf numFmtId="0" fontId="4" fillId="4" borderId="1" xfId="0" applyFont="1" applyFill="1" applyBorder="1" applyAlignment="1">
      <alignment horizontal="center" vertical="center" wrapText="1"/>
    </xf>
    <xf numFmtId="0" fontId="5" fillId="4" borderId="1" xfId="0" applyFont="1" applyFill="1" applyBorder="1"/>
    <xf numFmtId="0" fontId="0" fillId="8" borderId="8" xfId="0" applyFill="1" applyBorder="1"/>
    <xf numFmtId="0" fontId="1" fillId="8" borderId="8" xfId="0" applyFont="1" applyFill="1" applyBorder="1" applyAlignment="1">
      <alignment horizontal="center"/>
    </xf>
    <xf numFmtId="0" fontId="4" fillId="0" borderId="1" xfId="0" applyFont="1" applyBorder="1"/>
    <xf numFmtId="0" fontId="5" fillId="0" borderId="1" xfId="0" applyFont="1" applyBorder="1" applyAlignment="1">
      <alignment horizontal="center"/>
    </xf>
    <xf numFmtId="0" fontId="5" fillId="0" borderId="1" xfId="0" applyFont="1" applyBorder="1" applyAlignment="1">
      <alignment horizontal="right" vertical="center" wrapText="1"/>
    </xf>
    <xf numFmtId="0" fontId="2" fillId="0" borderId="1" xfId="0" applyFont="1" applyBorder="1" applyAlignment="1">
      <alignment wrapText="1"/>
    </xf>
    <xf numFmtId="14" fontId="2" fillId="0" borderId="1" xfId="0" applyNumberFormat="1" applyFont="1" applyBorder="1" applyAlignment="1">
      <alignment wrapText="1"/>
    </xf>
    <xf numFmtId="0" fontId="4" fillId="4" borderId="4" xfId="0" applyFont="1" applyFill="1" applyBorder="1" applyAlignment="1">
      <alignment horizontal="center" wrapText="1"/>
    </xf>
    <xf numFmtId="0" fontId="4" fillId="4" borderId="2" xfId="0" applyFont="1" applyFill="1" applyBorder="1" applyAlignment="1">
      <alignment horizontal="center" wrapText="1"/>
    </xf>
    <xf numFmtId="0" fontId="1" fillId="4" borderId="0" xfId="0" applyFont="1" applyFill="1" applyAlignment="1">
      <alignment wrapText="1"/>
    </xf>
    <xf numFmtId="0" fontId="2" fillId="0" borderId="1" xfId="0" applyFont="1" applyBorder="1"/>
    <xf numFmtId="0" fontId="1" fillId="8" borderId="8" xfId="0" applyFont="1" applyFill="1" applyBorder="1" applyAlignment="1">
      <alignment horizontal="center" wrapText="1"/>
    </xf>
    <xf numFmtId="0" fontId="5" fillId="0" borderId="1" xfId="0" applyFont="1" applyBorder="1" applyAlignment="1">
      <alignment horizontal="center" vertical="center" wrapText="1"/>
    </xf>
    <xf numFmtId="0" fontId="6" fillId="0" borderId="0" xfId="0" applyFont="1" applyAlignment="1">
      <alignment horizontal="center" wrapText="1"/>
    </xf>
    <xf numFmtId="0" fontId="5" fillId="0" borderId="1" xfId="0" applyFont="1" applyBorder="1" applyAlignment="1">
      <alignment horizontal="center" vertical="center" wrapText="1"/>
    </xf>
    <xf numFmtId="0" fontId="6" fillId="4" borderId="2" xfId="0" applyFont="1" applyFill="1" applyBorder="1" applyAlignment="1">
      <alignment horizontal="center"/>
    </xf>
    <xf numFmtId="0" fontId="6" fillId="4" borderId="17" xfId="0" applyFont="1" applyFill="1" applyBorder="1" applyAlignment="1">
      <alignment horizontal="center"/>
    </xf>
    <xf numFmtId="0" fontId="6" fillId="4" borderId="18" xfId="0" applyFont="1" applyFill="1" applyBorder="1" applyAlignment="1">
      <alignment horizontal="center"/>
    </xf>
    <xf numFmtId="0" fontId="1" fillId="7" borderId="16" xfId="0" applyFont="1" applyFill="1" applyBorder="1" applyAlignment="1">
      <alignment horizontal="center" wrapText="1"/>
    </xf>
    <xf numFmtId="0" fontId="1" fillId="7" borderId="14" xfId="0" applyFont="1" applyFill="1" applyBorder="1" applyAlignment="1">
      <alignment horizontal="center" wrapText="1"/>
    </xf>
    <xf numFmtId="0" fontId="1" fillId="7" borderId="15" xfId="0" applyFont="1" applyFill="1" applyBorder="1" applyAlignment="1">
      <alignment horizontal="center" wrapText="1"/>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1" fillId="5" borderId="10" xfId="0" applyFont="1" applyFill="1" applyBorder="1" applyAlignment="1">
      <alignment horizontal="center"/>
    </xf>
    <xf numFmtId="0" fontId="1" fillId="5" borderId="11" xfId="0" applyFont="1" applyFill="1" applyBorder="1" applyAlignment="1">
      <alignment horizontal="center"/>
    </xf>
    <xf numFmtId="0" fontId="1" fillId="5" borderId="12" xfId="0" applyFont="1" applyFill="1" applyBorder="1" applyAlignment="1">
      <alignment horizontal="center"/>
    </xf>
    <xf numFmtId="0" fontId="1" fillId="8" borderId="8"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71437</xdr:colOff>
      <xdr:row>1</xdr:row>
      <xdr:rowOff>61914</xdr:rowOff>
    </xdr:from>
    <xdr:to>
      <xdr:col>25</xdr:col>
      <xdr:colOff>2790827</xdr:colOff>
      <xdr:row>2</xdr:row>
      <xdr:rowOff>119064</xdr:rowOff>
    </xdr:to>
    <xdr:sp macro="" textlink="">
      <xdr:nvSpPr>
        <xdr:cNvPr id="2" name="Accolade ouvrante 1">
          <a:extLst>
            <a:ext uri="{FF2B5EF4-FFF2-40B4-BE49-F238E27FC236}">
              <a16:creationId xmlns:a16="http://schemas.microsoft.com/office/drawing/2014/main" id="{A14C99B5-BE60-6105-415F-302DE4CB517C}"/>
            </a:ext>
          </a:extLst>
        </xdr:cNvPr>
        <xdr:cNvSpPr/>
      </xdr:nvSpPr>
      <xdr:spPr>
        <a:xfrm rot="5400000">
          <a:off x="27629645" y="-6150769"/>
          <a:ext cx="247650" cy="13054015"/>
        </a:xfrm>
        <a:prstGeom prst="leftBrace">
          <a:avLst/>
        </a:prstGeom>
        <a:ln w="25400">
          <a:solidFill>
            <a:schemeClr val="accent3"/>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8"/>
  <sheetViews>
    <sheetView tabSelected="1" topLeftCell="D1" zoomScaleNormal="100" workbookViewId="0">
      <selection activeCell="A14" sqref="A14:J14"/>
    </sheetView>
  </sheetViews>
  <sheetFormatPr baseColWidth="10" defaultRowHeight="15" x14ac:dyDescent="0.25"/>
  <cols>
    <col min="1" max="1" width="36.28515625" customWidth="1"/>
    <col min="2" max="2" width="27.42578125" customWidth="1"/>
    <col min="3" max="3" width="39.85546875" customWidth="1"/>
    <col min="4" max="4" width="11.85546875" bestFit="1" customWidth="1"/>
    <col min="5" max="5" width="16.28515625" bestFit="1" customWidth="1"/>
    <col min="6" max="6" width="30.140625" bestFit="1" customWidth="1"/>
    <col min="7" max="7" width="32" customWidth="1"/>
    <col min="8" max="8" width="38.42578125" bestFit="1" customWidth="1"/>
    <col min="9" max="9" width="38.42578125" customWidth="1"/>
    <col min="10" max="10" width="4.85546875" style="1" bestFit="1" customWidth="1"/>
    <col min="11" max="11" width="11.42578125" style="1" bestFit="1" customWidth="1"/>
    <col min="12" max="12" width="13.85546875" style="1" customWidth="1"/>
    <col min="13" max="13" width="13.28515625" style="1" customWidth="1"/>
    <col min="14" max="14" width="11.140625" bestFit="1" customWidth="1"/>
    <col min="15" max="15" width="16.5703125" customWidth="1"/>
    <col min="16" max="16" width="13.85546875" bestFit="1" customWidth="1"/>
    <col min="17" max="17" width="22.28515625" customWidth="1"/>
    <col min="18" max="18" width="20.140625" customWidth="1"/>
    <col min="19" max="19" width="21.5703125" customWidth="1"/>
    <col min="20" max="23" width="13.85546875" customWidth="1"/>
    <col min="24" max="24" width="24.140625" bestFit="1" customWidth="1"/>
    <col min="26" max="26" width="42.7109375" customWidth="1"/>
  </cols>
  <sheetData>
    <row r="1" spans="1:28" ht="37.5" customHeight="1" x14ac:dyDescent="0.25">
      <c r="Q1" s="45" t="s">
        <v>138</v>
      </c>
      <c r="R1" s="45"/>
      <c r="S1" s="45"/>
      <c r="T1" s="45"/>
      <c r="U1" s="45"/>
      <c r="V1" s="45"/>
      <c r="W1" s="45"/>
      <c r="X1" s="45"/>
      <c r="Y1" s="45"/>
      <c r="Z1" s="45"/>
    </row>
    <row r="2" spans="1:28" x14ac:dyDescent="0.25">
      <c r="A2" t="s">
        <v>40</v>
      </c>
    </row>
    <row r="3" spans="1:28" ht="15.75" thickBot="1" x14ac:dyDescent="0.3"/>
    <row r="4" spans="1:28" ht="15.75" thickBot="1" x14ac:dyDescent="0.3">
      <c r="A4" s="53" t="s">
        <v>39</v>
      </c>
      <c r="B4" s="54"/>
      <c r="C4" s="54"/>
      <c r="D4" s="54"/>
      <c r="E4" s="54"/>
      <c r="F4" s="54"/>
      <c r="G4" s="54"/>
      <c r="H4" s="54"/>
      <c r="I4" s="54"/>
      <c r="J4" s="54"/>
      <c r="K4" s="54"/>
      <c r="L4" s="54"/>
      <c r="M4" s="54"/>
      <c r="N4" s="54"/>
      <c r="O4" s="54"/>
      <c r="P4" s="55"/>
      <c r="Q4" s="56" t="s">
        <v>21</v>
      </c>
      <c r="R4" s="57"/>
      <c r="S4" s="57"/>
      <c r="T4" s="57"/>
      <c r="U4" s="57"/>
      <c r="V4" s="57"/>
      <c r="W4" s="57"/>
      <c r="X4" s="57"/>
      <c r="Y4" s="57"/>
      <c r="Z4" s="58"/>
    </row>
    <row r="5" spans="1:28" s="3" customFormat="1" ht="75" x14ac:dyDescent="0.25">
      <c r="A5" s="4" t="s">
        <v>53</v>
      </c>
      <c r="B5" s="5" t="s">
        <v>37</v>
      </c>
      <c r="C5" s="5" t="s">
        <v>16</v>
      </c>
      <c r="D5" s="5" t="s">
        <v>31</v>
      </c>
      <c r="E5" s="5" t="s">
        <v>18</v>
      </c>
      <c r="F5" s="5" t="s">
        <v>152</v>
      </c>
      <c r="G5" s="6" t="s">
        <v>151</v>
      </c>
      <c r="H5" s="6" t="s">
        <v>28</v>
      </c>
      <c r="I5" s="6" t="s">
        <v>150</v>
      </c>
      <c r="J5" s="6" t="s">
        <v>1</v>
      </c>
      <c r="K5" s="7" t="s">
        <v>41</v>
      </c>
      <c r="L5" s="7" t="s">
        <v>2</v>
      </c>
      <c r="M5" s="7" t="s">
        <v>3</v>
      </c>
      <c r="N5" s="7" t="s">
        <v>4</v>
      </c>
      <c r="O5" s="7" t="s">
        <v>19</v>
      </c>
      <c r="P5" s="8" t="s">
        <v>20</v>
      </c>
      <c r="Q5" s="12" t="s">
        <v>32</v>
      </c>
      <c r="R5" s="13" t="s">
        <v>135</v>
      </c>
      <c r="S5" s="13" t="s">
        <v>38</v>
      </c>
      <c r="T5" s="13" t="s">
        <v>33</v>
      </c>
      <c r="U5" s="13" t="s">
        <v>34</v>
      </c>
      <c r="V5" s="13" t="s">
        <v>35</v>
      </c>
      <c r="W5" s="13" t="s">
        <v>36</v>
      </c>
      <c r="X5" s="14" t="s">
        <v>23</v>
      </c>
      <c r="Y5" s="14" t="s">
        <v>25</v>
      </c>
      <c r="Z5" s="15" t="s">
        <v>29</v>
      </c>
    </row>
    <row r="6" spans="1:28" s="10" customFormat="1" x14ac:dyDescent="0.25">
      <c r="A6" s="23" t="s">
        <v>77</v>
      </c>
      <c r="B6" s="24" t="s">
        <v>45</v>
      </c>
      <c r="C6" s="24" t="s">
        <v>50</v>
      </c>
      <c r="D6" s="24">
        <v>3590</v>
      </c>
      <c r="E6" s="24" t="s">
        <v>22</v>
      </c>
      <c r="F6" s="24" t="s">
        <v>13</v>
      </c>
      <c r="G6" s="24" t="s">
        <v>13</v>
      </c>
      <c r="H6" s="24" t="s">
        <v>6</v>
      </c>
      <c r="I6" s="24" t="s">
        <v>153</v>
      </c>
      <c r="J6" s="25" t="s">
        <v>10</v>
      </c>
      <c r="K6" s="26" t="s">
        <v>42</v>
      </c>
      <c r="L6" s="25">
        <v>1</v>
      </c>
      <c r="M6" s="25">
        <v>1</v>
      </c>
      <c r="N6" s="25">
        <f>+L6-M6</f>
        <v>0</v>
      </c>
      <c r="O6" s="25">
        <v>1</v>
      </c>
      <c r="P6" s="27"/>
      <c r="Q6" s="39"/>
      <c r="R6" s="28"/>
      <c r="S6" s="28" t="s">
        <v>132</v>
      </c>
      <c r="T6" s="28" t="s">
        <v>116</v>
      </c>
      <c r="U6" s="28"/>
      <c r="V6" s="28"/>
      <c r="W6" s="28"/>
      <c r="X6" s="24" t="s">
        <v>133</v>
      </c>
      <c r="Y6" s="25">
        <v>1</v>
      </c>
      <c r="Z6" s="29" t="s">
        <v>13</v>
      </c>
    </row>
    <row r="7" spans="1:28" s="10" customFormat="1" ht="60" x14ac:dyDescent="0.25">
      <c r="A7" s="23" t="s">
        <v>95</v>
      </c>
      <c r="B7" s="24" t="s">
        <v>94</v>
      </c>
      <c r="C7" s="24" t="s">
        <v>96</v>
      </c>
      <c r="D7" s="24">
        <v>6589</v>
      </c>
      <c r="E7" s="24" t="s">
        <v>22</v>
      </c>
      <c r="F7" s="24" t="s">
        <v>97</v>
      </c>
      <c r="G7" s="24" t="s">
        <v>97</v>
      </c>
      <c r="H7" s="24" t="s">
        <v>97</v>
      </c>
      <c r="I7" s="24" t="s">
        <v>154</v>
      </c>
      <c r="J7" s="25" t="s">
        <v>8</v>
      </c>
      <c r="K7" s="26" t="s">
        <v>43</v>
      </c>
      <c r="L7" s="25">
        <v>1</v>
      </c>
      <c r="M7" s="25">
        <v>1</v>
      </c>
      <c r="N7" s="25">
        <v>0</v>
      </c>
      <c r="O7" s="25">
        <v>0</v>
      </c>
      <c r="P7" s="27">
        <v>1</v>
      </c>
      <c r="Q7" s="39" t="s">
        <v>125</v>
      </c>
      <c r="R7" s="28" t="s">
        <v>114</v>
      </c>
      <c r="S7" s="28" t="s">
        <v>126</v>
      </c>
      <c r="T7" s="28" t="s">
        <v>127</v>
      </c>
      <c r="U7" s="28"/>
      <c r="V7" s="28" t="s">
        <v>128</v>
      </c>
      <c r="W7" s="28"/>
      <c r="X7" s="24" t="s">
        <v>129</v>
      </c>
      <c r="Y7" s="25"/>
      <c r="Z7" s="29"/>
    </row>
    <row r="8" spans="1:28" s="10" customFormat="1" x14ac:dyDescent="0.25">
      <c r="A8" s="23" t="s">
        <v>54</v>
      </c>
      <c r="B8" s="24" t="s">
        <v>47</v>
      </c>
      <c r="C8" s="24" t="s">
        <v>51</v>
      </c>
      <c r="D8" s="24">
        <v>14302</v>
      </c>
      <c r="E8" s="24" t="s">
        <v>24</v>
      </c>
      <c r="F8" s="24" t="s">
        <v>80</v>
      </c>
      <c r="G8" s="24" t="s">
        <v>71</v>
      </c>
      <c r="H8" s="24" t="s">
        <v>81</v>
      </c>
      <c r="I8" s="24" t="s">
        <v>155</v>
      </c>
      <c r="J8" s="24" t="s">
        <v>14</v>
      </c>
      <c r="K8" s="26" t="s">
        <v>42</v>
      </c>
      <c r="L8" s="25">
        <v>1</v>
      </c>
      <c r="M8" s="25">
        <v>1</v>
      </c>
      <c r="N8" s="25">
        <f>+L8-M8</f>
        <v>0</v>
      </c>
      <c r="O8" s="25">
        <v>1</v>
      </c>
      <c r="P8" s="27"/>
      <c r="Q8" s="39"/>
      <c r="R8" s="28"/>
      <c r="S8" s="28" t="s">
        <v>134</v>
      </c>
      <c r="T8" s="28" t="s">
        <v>116</v>
      </c>
      <c r="U8" s="28"/>
      <c r="V8" s="28"/>
      <c r="W8" s="28"/>
      <c r="X8" s="24" t="s">
        <v>140</v>
      </c>
      <c r="Y8" s="25">
        <v>1</v>
      </c>
      <c r="Z8" s="29" t="s">
        <v>6</v>
      </c>
    </row>
    <row r="9" spans="1:28" s="10" customFormat="1" x14ac:dyDescent="0.25">
      <c r="A9" s="23" t="s">
        <v>54</v>
      </c>
      <c r="B9" s="24" t="s">
        <v>48</v>
      </c>
      <c r="C9" s="24" t="s">
        <v>49</v>
      </c>
      <c r="D9" s="24">
        <v>5026</v>
      </c>
      <c r="E9" s="24" t="s">
        <v>24</v>
      </c>
      <c r="F9" s="24" t="s">
        <v>80</v>
      </c>
      <c r="G9" s="24" t="s">
        <v>71</v>
      </c>
      <c r="H9" s="24" t="s">
        <v>81</v>
      </c>
      <c r="I9" s="24" t="s">
        <v>156</v>
      </c>
      <c r="J9" s="25" t="s">
        <v>14</v>
      </c>
      <c r="K9" s="26" t="s">
        <v>42</v>
      </c>
      <c r="L9" s="25">
        <v>1</v>
      </c>
      <c r="M9" s="25">
        <v>1</v>
      </c>
      <c r="N9" s="25">
        <f t="shared" ref="N9:N18" si="0">+L9-M9</f>
        <v>0</v>
      </c>
      <c r="O9" s="25">
        <v>1</v>
      </c>
      <c r="P9" s="27"/>
      <c r="Q9" s="39"/>
      <c r="R9" s="28"/>
      <c r="S9" s="28" t="s">
        <v>136</v>
      </c>
      <c r="T9" s="28"/>
      <c r="U9" s="28"/>
      <c r="V9" s="28"/>
      <c r="W9" s="28"/>
      <c r="X9" s="24" t="s">
        <v>141</v>
      </c>
      <c r="Y9" s="25">
        <v>1</v>
      </c>
      <c r="Z9" s="29" t="s">
        <v>12</v>
      </c>
      <c r="AB9" s="11"/>
    </row>
    <row r="10" spans="1:28" s="10" customFormat="1" x14ac:dyDescent="0.25">
      <c r="A10" s="23" t="s">
        <v>54</v>
      </c>
      <c r="B10" s="24" t="s">
        <v>82</v>
      </c>
      <c r="C10" s="24" t="s">
        <v>83</v>
      </c>
      <c r="D10" s="24">
        <v>1234</v>
      </c>
      <c r="E10" s="24" t="s">
        <v>24</v>
      </c>
      <c r="F10" s="24" t="s">
        <v>84</v>
      </c>
      <c r="G10" s="24" t="s">
        <v>84</v>
      </c>
      <c r="H10" s="24" t="s">
        <v>15</v>
      </c>
      <c r="I10" s="24"/>
      <c r="J10" s="25" t="s">
        <v>14</v>
      </c>
      <c r="K10" s="26" t="s">
        <v>43</v>
      </c>
      <c r="L10" s="25">
        <v>1</v>
      </c>
      <c r="M10" s="25">
        <v>0</v>
      </c>
      <c r="N10" s="25">
        <v>1</v>
      </c>
      <c r="O10" s="25">
        <v>1</v>
      </c>
      <c r="P10" s="27"/>
      <c r="Q10" s="39"/>
      <c r="R10" s="28"/>
      <c r="S10" s="28" t="s">
        <v>146</v>
      </c>
      <c r="T10" s="28"/>
      <c r="U10" s="28"/>
      <c r="V10" s="28"/>
      <c r="W10" s="28"/>
      <c r="X10" s="24" t="s">
        <v>142</v>
      </c>
      <c r="Y10" s="25"/>
      <c r="Z10" s="29"/>
      <c r="AB10" s="11"/>
    </row>
    <row r="11" spans="1:28" s="10" customFormat="1" x14ac:dyDescent="0.25">
      <c r="A11" s="23" t="s">
        <v>52</v>
      </c>
      <c r="B11" s="24" t="s">
        <v>55</v>
      </c>
      <c r="C11" s="24" t="s">
        <v>56</v>
      </c>
      <c r="D11" s="24">
        <v>1865</v>
      </c>
      <c r="E11" s="24" t="s">
        <v>24</v>
      </c>
      <c r="F11" s="24" t="s">
        <v>78</v>
      </c>
      <c r="G11" s="24" t="s">
        <v>78</v>
      </c>
      <c r="H11" s="24" t="s">
        <v>79</v>
      </c>
      <c r="I11" s="24" t="s">
        <v>158</v>
      </c>
      <c r="J11" s="25" t="s">
        <v>9</v>
      </c>
      <c r="K11" s="26" t="s">
        <v>43</v>
      </c>
      <c r="L11" s="25">
        <v>1</v>
      </c>
      <c r="M11" s="30">
        <v>1</v>
      </c>
      <c r="N11" s="25">
        <f t="shared" si="0"/>
        <v>0</v>
      </c>
      <c r="O11" s="25">
        <v>1</v>
      </c>
      <c r="P11" s="27"/>
      <c r="Q11" s="39"/>
      <c r="R11" s="28"/>
      <c r="S11" s="28" t="s">
        <v>147</v>
      </c>
      <c r="T11" s="28"/>
      <c r="U11" s="28"/>
      <c r="V11" s="28"/>
      <c r="W11" s="28"/>
      <c r="X11" s="31" t="s">
        <v>143</v>
      </c>
      <c r="Y11" s="25">
        <v>1</v>
      </c>
      <c r="Z11" s="29" t="s">
        <v>15</v>
      </c>
    </row>
    <row r="12" spans="1:28" s="10" customFormat="1" x14ac:dyDescent="0.25">
      <c r="A12" s="23" t="s">
        <v>60</v>
      </c>
      <c r="B12" s="24" t="s">
        <v>57</v>
      </c>
      <c r="C12" s="24" t="s">
        <v>58</v>
      </c>
      <c r="D12" s="24">
        <v>13163</v>
      </c>
      <c r="E12" s="24" t="s">
        <v>59</v>
      </c>
      <c r="F12" s="24" t="s">
        <v>58</v>
      </c>
      <c r="G12" s="24" t="s">
        <v>13</v>
      </c>
      <c r="H12" s="24" t="s">
        <v>6</v>
      </c>
      <c r="I12" s="24" t="s">
        <v>153</v>
      </c>
      <c r="J12" s="25" t="s">
        <v>10</v>
      </c>
      <c r="K12" s="26" t="s">
        <v>44</v>
      </c>
      <c r="L12" s="25">
        <v>1</v>
      </c>
      <c r="M12" s="25">
        <v>1</v>
      </c>
      <c r="N12" s="25">
        <f t="shared" si="0"/>
        <v>0</v>
      </c>
      <c r="O12" s="25"/>
      <c r="P12" s="27">
        <v>1</v>
      </c>
      <c r="Q12" s="39"/>
      <c r="R12" s="28"/>
      <c r="S12" s="28" t="s">
        <v>148</v>
      </c>
      <c r="T12" s="28"/>
      <c r="U12" s="28"/>
      <c r="V12" s="28"/>
      <c r="W12" s="28"/>
      <c r="X12" s="24" t="s">
        <v>144</v>
      </c>
      <c r="Y12" s="25">
        <v>1</v>
      </c>
      <c r="Z12" s="29" t="s">
        <v>13</v>
      </c>
    </row>
    <row r="13" spans="1:28" s="10" customFormat="1" ht="15.75" thickBot="1" x14ac:dyDescent="0.3">
      <c r="A13" s="23" t="s">
        <v>60</v>
      </c>
      <c r="B13" s="24" t="s">
        <v>61</v>
      </c>
      <c r="C13" s="24" t="s">
        <v>62</v>
      </c>
      <c r="D13" s="24">
        <v>14542</v>
      </c>
      <c r="E13" s="24" t="s">
        <v>63</v>
      </c>
      <c r="F13" s="24" t="s">
        <v>64</v>
      </c>
      <c r="G13" s="24" t="s">
        <v>65</v>
      </c>
      <c r="H13" s="24" t="s">
        <v>66</v>
      </c>
      <c r="I13" s="24" t="s">
        <v>157</v>
      </c>
      <c r="J13" s="25" t="s">
        <v>30</v>
      </c>
      <c r="K13" s="26" t="s">
        <v>44</v>
      </c>
      <c r="L13" s="25">
        <v>1</v>
      </c>
      <c r="M13" s="25">
        <v>1</v>
      </c>
      <c r="N13" s="25">
        <f t="shared" si="0"/>
        <v>0</v>
      </c>
      <c r="O13" s="25"/>
      <c r="P13" s="27">
        <v>1</v>
      </c>
      <c r="Q13" s="39"/>
      <c r="R13" s="28"/>
      <c r="S13" s="28" t="s">
        <v>149</v>
      </c>
      <c r="T13" s="28"/>
      <c r="U13" s="28"/>
      <c r="V13" s="28"/>
      <c r="W13" s="28"/>
      <c r="X13" s="24" t="s">
        <v>145</v>
      </c>
      <c r="Y13" s="25">
        <v>1</v>
      </c>
      <c r="Z13" s="29" t="s">
        <v>13</v>
      </c>
    </row>
    <row r="14" spans="1:28" s="10" customFormat="1" ht="15.75" thickBot="1" x14ac:dyDescent="0.3">
      <c r="A14" s="53" t="s">
        <v>26</v>
      </c>
      <c r="B14" s="54"/>
      <c r="C14" s="54"/>
      <c r="D14" s="54"/>
      <c r="E14" s="54"/>
      <c r="F14" s="54"/>
      <c r="G14" s="54"/>
      <c r="H14" s="54"/>
      <c r="I14" s="54"/>
      <c r="J14" s="55"/>
      <c r="K14" s="19"/>
      <c r="L14" s="16">
        <f>SUM(L6:L13)</f>
        <v>8</v>
      </c>
      <c r="M14" s="16">
        <f>SUM(M6:M13)</f>
        <v>7</v>
      </c>
      <c r="N14" s="17">
        <f>SUM(N6:N13)</f>
        <v>1</v>
      </c>
      <c r="O14" s="17">
        <f>SUM(O6:O13)</f>
        <v>5</v>
      </c>
      <c r="P14" s="18">
        <f>SUM(P6:P13)</f>
        <v>3</v>
      </c>
      <c r="Q14" s="39"/>
      <c r="R14" s="28"/>
      <c r="S14" s="28"/>
      <c r="T14" s="28"/>
      <c r="U14" s="28"/>
      <c r="V14" s="28"/>
      <c r="W14" s="28"/>
      <c r="X14" s="24"/>
      <c r="Y14" s="25"/>
      <c r="Z14" s="29"/>
    </row>
    <row r="15" spans="1:28" s="10" customFormat="1" x14ac:dyDescent="0.25">
      <c r="A15" s="23"/>
      <c r="B15" s="24"/>
      <c r="C15" s="47" t="s">
        <v>75</v>
      </c>
      <c r="D15" s="48"/>
      <c r="E15" s="48"/>
      <c r="F15" s="48"/>
      <c r="G15" s="48"/>
      <c r="H15" s="48"/>
      <c r="I15" s="48"/>
      <c r="J15" s="48"/>
      <c r="K15" s="48"/>
      <c r="L15" s="48"/>
      <c r="M15" s="48"/>
      <c r="N15" s="48"/>
      <c r="O15" s="48"/>
      <c r="P15" s="49"/>
      <c r="Q15" s="39"/>
      <c r="R15" s="28"/>
      <c r="S15" s="28"/>
      <c r="T15" s="28"/>
      <c r="U15" s="28"/>
      <c r="V15" s="28"/>
      <c r="W15" s="28"/>
      <c r="X15" s="24"/>
      <c r="Y15" s="25">
        <v>1</v>
      </c>
      <c r="Z15" s="29" t="s">
        <v>5</v>
      </c>
    </row>
    <row r="16" spans="1:28" s="10" customFormat="1" ht="75" x14ac:dyDescent="0.25">
      <c r="A16" s="23"/>
      <c r="B16" s="24" t="s">
        <v>46</v>
      </c>
      <c r="C16" s="24" t="s">
        <v>67</v>
      </c>
      <c r="D16" s="24">
        <v>916</v>
      </c>
      <c r="E16" s="24" t="s">
        <v>24</v>
      </c>
      <c r="F16" s="24" t="s">
        <v>70</v>
      </c>
      <c r="G16" s="24" t="s">
        <v>71</v>
      </c>
      <c r="H16" s="24" t="s">
        <v>15</v>
      </c>
      <c r="I16" s="24"/>
      <c r="J16" s="25" t="s">
        <v>14</v>
      </c>
      <c r="K16" s="26" t="s">
        <v>43</v>
      </c>
      <c r="L16" s="25">
        <v>1</v>
      </c>
      <c r="M16" s="25">
        <v>1</v>
      </c>
      <c r="N16" s="25">
        <f>+L16-M16</f>
        <v>0</v>
      </c>
      <c r="O16" s="25"/>
      <c r="P16" s="27">
        <v>1</v>
      </c>
      <c r="Q16" s="39" t="s">
        <v>113</v>
      </c>
      <c r="R16" s="28" t="s">
        <v>114</v>
      </c>
      <c r="S16" s="28" t="s">
        <v>115</v>
      </c>
      <c r="T16" s="28" t="s">
        <v>116</v>
      </c>
      <c r="U16" s="28"/>
      <c r="V16" s="40" t="s">
        <v>119</v>
      </c>
      <c r="W16" s="40" t="s">
        <v>118</v>
      </c>
      <c r="X16" s="24" t="s">
        <v>130</v>
      </c>
      <c r="Y16" s="25">
        <v>1</v>
      </c>
      <c r="Z16" s="29" t="s">
        <v>5</v>
      </c>
    </row>
    <row r="17" spans="1:26" s="10" customFormat="1" x14ac:dyDescent="0.25">
      <c r="A17" s="23"/>
      <c r="B17" s="24" t="s">
        <v>76</v>
      </c>
      <c r="C17" s="24" t="s">
        <v>68</v>
      </c>
      <c r="D17" s="24">
        <v>222</v>
      </c>
      <c r="E17" s="24" t="s">
        <v>22</v>
      </c>
      <c r="F17" s="24" t="s">
        <v>7</v>
      </c>
      <c r="G17" s="24" t="s">
        <v>7</v>
      </c>
      <c r="H17" s="24" t="s">
        <v>72</v>
      </c>
      <c r="I17" s="24"/>
      <c r="J17" s="25" t="s">
        <v>9</v>
      </c>
      <c r="K17" s="26" t="s">
        <v>44</v>
      </c>
      <c r="L17" s="25">
        <v>1</v>
      </c>
      <c r="M17" s="25">
        <v>1</v>
      </c>
      <c r="N17" s="25">
        <f t="shared" si="0"/>
        <v>0</v>
      </c>
      <c r="O17" s="25">
        <v>1</v>
      </c>
      <c r="P17" s="27"/>
      <c r="Q17" s="39" t="s">
        <v>117</v>
      </c>
      <c r="R17" s="28" t="s">
        <v>117</v>
      </c>
      <c r="S17" s="28" t="s">
        <v>120</v>
      </c>
      <c r="T17" s="28" t="s">
        <v>122</v>
      </c>
      <c r="U17" s="28" t="s">
        <v>121</v>
      </c>
      <c r="V17" s="28"/>
      <c r="W17" s="28"/>
      <c r="X17" s="24" t="s">
        <v>131</v>
      </c>
      <c r="Y17" s="25">
        <v>1</v>
      </c>
      <c r="Z17" s="29" t="s">
        <v>5</v>
      </c>
    </row>
    <row r="18" spans="1:26" s="10" customFormat="1" ht="60.75" thickBot="1" x14ac:dyDescent="0.3">
      <c r="A18" s="23"/>
      <c r="B18" s="24" t="s">
        <v>76</v>
      </c>
      <c r="C18" s="24" t="s">
        <v>69</v>
      </c>
      <c r="D18" s="24">
        <v>243</v>
      </c>
      <c r="E18" s="24" t="s">
        <v>22</v>
      </c>
      <c r="F18" s="24" t="s">
        <v>73</v>
      </c>
      <c r="G18" s="24" t="s">
        <v>73</v>
      </c>
      <c r="H18" s="24" t="s">
        <v>74</v>
      </c>
      <c r="I18" s="24"/>
      <c r="J18" s="25" t="s">
        <v>14</v>
      </c>
      <c r="K18" s="26" t="s">
        <v>44</v>
      </c>
      <c r="L18" s="25">
        <v>1</v>
      </c>
      <c r="M18" s="25">
        <v>1</v>
      </c>
      <c r="N18" s="25">
        <f t="shared" si="0"/>
        <v>0</v>
      </c>
      <c r="O18" s="25"/>
      <c r="P18" s="27">
        <v>1</v>
      </c>
      <c r="Q18" s="39" t="s">
        <v>113</v>
      </c>
      <c r="R18" s="28" t="s">
        <v>123</v>
      </c>
      <c r="S18" s="28" t="s">
        <v>124</v>
      </c>
      <c r="T18" s="28" t="s">
        <v>116</v>
      </c>
      <c r="U18" s="28"/>
      <c r="V18" s="28"/>
      <c r="W18" s="28"/>
      <c r="X18" s="24" t="s">
        <v>139</v>
      </c>
      <c r="Y18" s="25">
        <v>0.8</v>
      </c>
      <c r="Z18" s="29" t="s">
        <v>6</v>
      </c>
    </row>
    <row r="19" spans="1:26" ht="16.5" customHeight="1" thickBot="1" x14ac:dyDescent="0.3">
      <c r="A19" s="53" t="s">
        <v>26</v>
      </c>
      <c r="B19" s="54"/>
      <c r="C19" s="54"/>
      <c r="D19" s="54"/>
      <c r="E19" s="54"/>
      <c r="F19" s="54"/>
      <c r="G19" s="54"/>
      <c r="H19" s="54"/>
      <c r="I19" s="54"/>
      <c r="J19" s="55"/>
      <c r="K19" s="19"/>
      <c r="L19" s="16">
        <f>SUM(L16:L18)</f>
        <v>3</v>
      </c>
      <c r="M19" s="16">
        <f>SUM(M16:M18)</f>
        <v>3</v>
      </c>
      <c r="N19" s="17">
        <f>SUM(N16:N18)</f>
        <v>0</v>
      </c>
      <c r="O19" s="17">
        <f>SUM(O16:O18)</f>
        <v>1</v>
      </c>
      <c r="P19" s="18">
        <f>SUM(P16:P18)</f>
        <v>2</v>
      </c>
      <c r="Q19" s="10"/>
      <c r="R19" s="10"/>
      <c r="S19" s="10"/>
      <c r="T19" s="10"/>
      <c r="U19" s="10"/>
      <c r="V19" s="10"/>
      <c r="W19" s="10"/>
      <c r="X19" s="10"/>
      <c r="Y19" s="9">
        <f>SUM(Y6:Y18)</f>
        <v>9.8000000000000007</v>
      </c>
    </row>
    <row r="20" spans="1:26" s="10" customFormat="1" ht="16.5" customHeight="1" x14ac:dyDescent="0.25">
      <c r="A20" s="20"/>
      <c r="B20" s="20"/>
      <c r="C20" s="20"/>
      <c r="D20" s="20"/>
      <c r="E20" s="20"/>
      <c r="F20" s="20"/>
      <c r="G20" s="20"/>
      <c r="H20" s="20"/>
      <c r="I20" s="20"/>
      <c r="J20" s="20"/>
      <c r="K20" s="21"/>
      <c r="L20" s="21"/>
      <c r="M20" s="21"/>
      <c r="N20" s="22"/>
      <c r="O20" s="22"/>
      <c r="P20" s="22"/>
    </row>
    <row r="21" spans="1:26" s="10" customFormat="1" ht="16.5" customHeight="1" x14ac:dyDescent="0.25">
      <c r="A21" s="20"/>
      <c r="B21" s="20"/>
      <c r="C21" s="20"/>
      <c r="D21" s="20"/>
      <c r="E21" s="20"/>
      <c r="F21" s="20"/>
      <c r="G21" s="20"/>
      <c r="H21" s="20"/>
      <c r="I21" s="20"/>
      <c r="J21" s="20"/>
      <c r="K21" s="21"/>
      <c r="L21" s="21"/>
      <c r="M21" s="21"/>
      <c r="N21" s="22"/>
      <c r="O21" s="22"/>
      <c r="P21" s="22"/>
    </row>
    <row r="22" spans="1:26" ht="15.75" thickBot="1" x14ac:dyDescent="0.3"/>
    <row r="23" spans="1:26" ht="15.75" thickBot="1" x14ac:dyDescent="0.3">
      <c r="A23" s="50" t="s">
        <v>17</v>
      </c>
      <c r="B23" s="51"/>
      <c r="C23" s="51"/>
      <c r="D23" s="51"/>
      <c r="E23" s="51"/>
      <c r="F23" s="51"/>
      <c r="G23" s="51"/>
      <c r="H23" s="51"/>
      <c r="I23" s="51"/>
      <c r="J23" s="51"/>
      <c r="K23" s="51"/>
      <c r="L23" s="51"/>
      <c r="M23" s="51"/>
      <c r="N23" s="51"/>
      <c r="O23" s="51"/>
      <c r="P23" s="51"/>
      <c r="Q23" s="51"/>
      <c r="R23" s="52"/>
      <c r="S23" s="41"/>
      <c r="T23" s="41"/>
    </row>
    <row r="24" spans="1:26" ht="60" x14ac:dyDescent="0.25">
      <c r="A24" s="32" t="s">
        <v>102</v>
      </c>
      <c r="B24" s="32" t="s">
        <v>37</v>
      </c>
      <c r="C24" s="32" t="s">
        <v>16</v>
      </c>
      <c r="D24" s="32" t="s">
        <v>31</v>
      </c>
      <c r="E24" s="32" t="s">
        <v>18</v>
      </c>
      <c r="F24" s="32" t="s">
        <v>27</v>
      </c>
      <c r="G24" s="59" t="s">
        <v>0</v>
      </c>
      <c r="H24" s="59"/>
      <c r="I24" s="33"/>
      <c r="J24" s="33" t="s">
        <v>1</v>
      </c>
      <c r="K24" s="33" t="s">
        <v>11</v>
      </c>
      <c r="L24" s="33" t="s">
        <v>137</v>
      </c>
      <c r="M24" s="43" t="s">
        <v>32</v>
      </c>
      <c r="N24" s="43" t="s">
        <v>87</v>
      </c>
      <c r="O24" s="43" t="s">
        <v>88</v>
      </c>
      <c r="P24" s="43" t="s">
        <v>89</v>
      </c>
      <c r="Q24" s="43" t="s">
        <v>90</v>
      </c>
      <c r="R24" s="43" t="s">
        <v>109</v>
      </c>
    </row>
    <row r="25" spans="1:26" ht="45" x14ac:dyDescent="0.25">
      <c r="A25" s="24" t="s">
        <v>103</v>
      </c>
      <c r="B25" s="24" t="s">
        <v>85</v>
      </c>
      <c r="C25" s="34" t="s">
        <v>86</v>
      </c>
      <c r="D25" s="34">
        <v>1515</v>
      </c>
      <c r="E25" s="34" t="s">
        <v>22</v>
      </c>
      <c r="F25" s="34" t="s">
        <v>73</v>
      </c>
      <c r="G25" s="46" t="s">
        <v>73</v>
      </c>
      <c r="H25" s="46"/>
      <c r="I25" s="44"/>
      <c r="J25" s="35" t="s">
        <v>14</v>
      </c>
      <c r="K25" s="36" t="s">
        <v>44</v>
      </c>
      <c r="L25" s="36">
        <v>0.8</v>
      </c>
      <c r="M25" s="37" t="s">
        <v>91</v>
      </c>
      <c r="N25" s="38">
        <v>45597</v>
      </c>
      <c r="O25" s="38">
        <v>45808</v>
      </c>
      <c r="P25" s="37" t="s">
        <v>98</v>
      </c>
      <c r="Q25" s="37" t="s">
        <v>99</v>
      </c>
      <c r="R25" s="42" t="s">
        <v>110</v>
      </c>
      <c r="U25" s="2"/>
      <c r="V25" s="2"/>
      <c r="W25" s="2"/>
      <c r="X25" s="2"/>
      <c r="Y25" s="2"/>
    </row>
    <row r="26" spans="1:26" ht="30" x14ac:dyDescent="0.25">
      <c r="A26" s="24" t="s">
        <v>104</v>
      </c>
      <c r="B26" s="24" t="s">
        <v>105</v>
      </c>
      <c r="C26" s="34" t="s">
        <v>51</v>
      </c>
      <c r="D26" s="34">
        <v>657</v>
      </c>
      <c r="E26" s="34" t="s">
        <v>24</v>
      </c>
      <c r="F26" s="34" t="s">
        <v>71</v>
      </c>
      <c r="G26" s="46" t="s">
        <v>71</v>
      </c>
      <c r="H26" s="46"/>
      <c r="I26" s="44"/>
      <c r="J26" s="35" t="s">
        <v>14</v>
      </c>
      <c r="K26" s="36" t="s">
        <v>43</v>
      </c>
      <c r="L26" s="36">
        <v>1</v>
      </c>
      <c r="M26" s="37" t="s">
        <v>92</v>
      </c>
      <c r="N26" s="38">
        <v>45627</v>
      </c>
      <c r="O26" s="38">
        <v>45322</v>
      </c>
      <c r="P26" s="37" t="s">
        <v>100</v>
      </c>
      <c r="Q26" s="37" t="s">
        <v>99</v>
      </c>
      <c r="R26" s="42" t="s">
        <v>111</v>
      </c>
      <c r="U26" s="2"/>
      <c r="V26" s="2"/>
      <c r="W26" s="2"/>
      <c r="X26" s="2"/>
      <c r="Y26" s="2"/>
    </row>
    <row r="27" spans="1:26" ht="30" x14ac:dyDescent="0.25">
      <c r="A27" s="24" t="s">
        <v>107</v>
      </c>
      <c r="B27" s="24" t="s">
        <v>106</v>
      </c>
      <c r="C27" s="34" t="s">
        <v>108</v>
      </c>
      <c r="D27" s="34">
        <v>4563</v>
      </c>
      <c r="E27" s="34" t="s">
        <v>71</v>
      </c>
      <c r="F27" s="34" t="s">
        <v>71</v>
      </c>
      <c r="G27" s="46" t="s">
        <v>71</v>
      </c>
      <c r="H27" s="46"/>
      <c r="I27" s="44"/>
      <c r="J27" s="35" t="s">
        <v>14</v>
      </c>
      <c r="K27" s="35"/>
      <c r="L27" s="36"/>
      <c r="M27" s="37" t="s">
        <v>93</v>
      </c>
      <c r="N27" s="38">
        <v>45536</v>
      </c>
      <c r="O27" s="38">
        <v>45838</v>
      </c>
      <c r="P27" s="37" t="s">
        <v>101</v>
      </c>
      <c r="Q27" s="37"/>
      <c r="R27" s="42" t="s">
        <v>112</v>
      </c>
      <c r="U27" s="2"/>
      <c r="V27" s="2"/>
      <c r="W27" s="2"/>
      <c r="X27" s="2"/>
      <c r="Y27" s="2"/>
    </row>
    <row r="28" spans="1:26" x14ac:dyDescent="0.25">
      <c r="T28" s="2"/>
      <c r="U28" s="2"/>
      <c r="V28" s="2"/>
      <c r="W28" s="2"/>
      <c r="X28" s="2"/>
      <c r="Y28" s="2"/>
    </row>
  </sheetData>
  <sortState xmlns:xlrd2="http://schemas.microsoft.com/office/spreadsheetml/2017/richdata2" ref="A6:AC18">
    <sortCondition ref="A6:A18"/>
  </sortState>
  <mergeCells count="11">
    <mergeCell ref="Q1:Z1"/>
    <mergeCell ref="G26:H26"/>
    <mergeCell ref="C15:P15"/>
    <mergeCell ref="G27:H27"/>
    <mergeCell ref="A23:R23"/>
    <mergeCell ref="A4:P4"/>
    <mergeCell ref="Q4:Z4"/>
    <mergeCell ref="A19:J19"/>
    <mergeCell ref="G24:H24"/>
    <mergeCell ref="G25:H25"/>
    <mergeCell ref="A14:J14"/>
  </mergeCells>
  <pageMargins left="0.25" right="0.25" top="0.75" bottom="0.75" header="0.3" footer="0.3"/>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
  <sheetViews>
    <sheetView zoomScale="80" zoomScaleNormal="80" workbookViewId="0">
      <selection sqref="A1:XFD1048576"/>
    </sheetView>
  </sheetViews>
  <sheetFormatPr baseColWidth="10" defaultRowHeight="15" x14ac:dyDescent="0.25"/>
  <cols>
    <col min="2" max="5" width="11.42578125" style="1"/>
  </cols>
  <sheetData/>
  <pageMargins left="0.31496062992125984" right="0.31496062992125984" top="0.15748031496062992"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TABLEAU DES EMPLOIS ET DES EFFE</vt:lpstr>
      <vt:lpstr>Feuil1</vt:lpstr>
      <vt:lpstr>Feuil3</vt:lpstr>
      <vt:lpstr>'TABLEAU DES EMPLOIS ET DES EFFE'!Zone_d_impression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CDG15</dc:creator>
  <cp:lastModifiedBy>Nathalie OUBBATI</cp:lastModifiedBy>
  <cp:lastPrinted>2024-11-25T09:20:24Z</cp:lastPrinted>
  <dcterms:created xsi:type="dcterms:W3CDTF">2016-02-03T11:40:38Z</dcterms:created>
  <dcterms:modified xsi:type="dcterms:W3CDTF">2025-05-19T15:24:30Z</dcterms:modified>
</cp:coreProperties>
</file>