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naLEPEL\Downloads\personnel\Formatrice\ADIAJ\VISIO_RemunerationContractuels\Outils\"/>
    </mc:Choice>
  </mc:AlternateContent>
  <xr:revisionPtr revIDLastSave="0" documentId="13_ncr:1_{0BB86F9A-22D9-42ED-AFCA-60C66915FCD0}" xr6:coauthVersionLast="36" xr6:coauthVersionMax="36" xr10:uidLastSave="{00000000-0000-0000-0000-000000000000}"/>
  <bookViews>
    <workbookView xWindow="0" yWindow="0" windowWidth="23040" windowHeight="8976" xr2:uid="{341A132C-7465-4DBE-8D5B-2CACE1768C26}"/>
  </bookViews>
  <sheets>
    <sheet name="Calculateur_ICCA" sheetId="1" r:id="rId1"/>
  </sheets>
  <externalReferences>
    <externalReference r:id="rId2"/>
  </externalReferences>
  <definedNames>
    <definedName name="CDD_SE" localSheetId="0">#REF!</definedName>
    <definedName name="CDD_SE">#REF!</definedName>
    <definedName name="CDD_Vacation">#REF!</definedName>
    <definedName name="CDD1an1jr">#REF!</definedName>
    <definedName name="CDDRP">#REF!</definedName>
    <definedName name="CDDsuccesApres">#REF!</definedName>
    <definedName name="CDDsuccesAvant">#REF!</definedName>
    <definedName name="CDDsuccessifs">#REF!</definedName>
    <definedName name="ContratsNonEligibles">#REF!</definedName>
    <definedName name="ContratsParticuliers">#REF!</definedName>
    <definedName name="D2009suiviArt43">#REF!</definedName>
    <definedName name="FinCDDetCoupureContrat">#REF!</definedName>
    <definedName name="LesAdr">[1]exemple!$B$137:$B$150</definedName>
    <definedName name="MultiEmployeurs">#REF!</definedName>
    <definedName name="MySelCat">[1]exemple!$D$170</definedName>
    <definedName name="Partiel_Incomplet">#REF!</definedName>
    <definedName name="PlrsFondements">#REF!</definedName>
    <definedName name="_xlnm.Print_Area" localSheetId="0">Calculateur_ICCA!$A$1:$I$43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31" i="1" s="1"/>
  <c r="G35" i="1" s="1"/>
</calcChain>
</file>

<file path=xl/sharedStrings.xml><?xml version="1.0" encoding="utf-8"?>
<sst xmlns="http://schemas.openxmlformats.org/spreadsheetml/2006/main" count="22" uniqueCount="22">
  <si>
    <t>Calculateur de l'indemnité compensatrice de congé annuel</t>
  </si>
  <si>
    <r>
      <rPr>
        <b/>
        <sz val="11"/>
        <color rgb="FF00519E"/>
        <rFont val="Wingdings"/>
        <charset val="2"/>
      </rPr>
      <t>l</t>
    </r>
    <r>
      <rPr>
        <b/>
        <sz val="11"/>
        <color theme="1"/>
        <rFont val="Arial"/>
        <family val="2"/>
      </rPr>
      <t xml:space="preserve">  Montant de l'indemnité compensatrice de congé annuel </t>
    </r>
  </si>
  <si>
    <t>Montant de l'ICCA</t>
  </si>
  <si>
    <t>Dernière mise à jour : 08/07/2025</t>
  </si>
  <si>
    <r>
      <rPr>
        <b/>
        <sz val="11"/>
        <color rgb="FF00519E"/>
        <rFont val="Wingdings"/>
        <charset val="2"/>
      </rPr>
      <t>l</t>
    </r>
    <r>
      <rPr>
        <b/>
        <sz val="11"/>
        <color theme="1"/>
        <rFont val="Arial"/>
        <family val="2"/>
      </rPr>
      <t xml:space="preserve">  Droits à congé annuel à indemniser</t>
    </r>
  </si>
  <si>
    <t>Nombre de jours de congés annuels restant</t>
  </si>
  <si>
    <t>Rémunération brute d'un mois civil complet</t>
  </si>
  <si>
    <r>
      <rPr>
        <b/>
        <sz val="11"/>
        <color rgb="FF00519E"/>
        <rFont val="Wingdings"/>
        <charset val="2"/>
      </rPr>
      <t>l</t>
    </r>
    <r>
      <rPr>
        <b/>
        <sz val="11"/>
        <color theme="1"/>
        <rFont val="Arial"/>
        <family val="2"/>
      </rPr>
      <t xml:space="preserve"> Rémunération de référence </t>
    </r>
  </si>
  <si>
    <t>Traitement indiciaire</t>
  </si>
  <si>
    <t xml:space="preserve">Indemnité de résidence </t>
  </si>
  <si>
    <t>Supplément familial de traitement</t>
  </si>
  <si>
    <t>IFSE</t>
  </si>
  <si>
    <t>Nouvelle bonification indiciaire (NBI)</t>
  </si>
  <si>
    <t>Complément de traitement indiciaire (CTI)</t>
  </si>
  <si>
    <t>Indemnité compensatrice de CSG</t>
  </si>
  <si>
    <t>Indemnité différentielle</t>
  </si>
  <si>
    <r>
      <t xml:space="preserve">Transferts primes/points du fonctionnaire 
</t>
    </r>
    <r>
      <rPr>
        <i/>
        <sz val="10"/>
        <color theme="1"/>
        <rFont val="Arial"/>
        <family val="2"/>
      </rPr>
      <t>(en négatif)</t>
    </r>
  </si>
  <si>
    <t>Prénom et nom de l'agent :</t>
  </si>
  <si>
    <r>
      <rPr>
        <b/>
        <sz val="11"/>
        <color rgb="FFFF0000"/>
        <rFont val="Arial"/>
        <family val="2"/>
      </rPr>
      <t>IMPORTANT</t>
    </r>
    <r>
      <rPr>
        <b/>
        <sz val="11"/>
        <color theme="1"/>
        <rFont val="Arial"/>
        <family val="2"/>
      </rPr>
      <t xml:space="preserve"> :</t>
    </r>
    <r>
      <rPr>
        <sz val="11"/>
        <color theme="1"/>
        <rFont val="Arial"/>
        <family val="2"/>
      </rPr>
      <t xml:space="preserve"> les cellules de couleur jaune doivent être </t>
    </r>
    <r>
      <rPr>
        <b/>
        <u/>
        <sz val="11"/>
        <color theme="1"/>
        <rFont val="Arial"/>
        <family val="2"/>
      </rPr>
      <t>obligatoirement</t>
    </r>
    <r>
      <rPr>
        <sz val="11"/>
        <color theme="1"/>
        <rFont val="Arial"/>
        <family val="2"/>
      </rPr>
      <t xml:space="preserve"> complétées.</t>
    </r>
  </si>
  <si>
    <r>
      <rPr>
        <b/>
        <u/>
        <sz val="10"/>
        <color theme="1"/>
        <rFont val="Arial"/>
        <family val="2"/>
      </rPr>
      <t>Textes de référence</t>
    </r>
    <r>
      <rPr>
        <sz val="10"/>
        <color theme="1"/>
        <rFont val="Arial"/>
        <family val="2"/>
      </rPr>
      <t xml:space="preserve"> : 
Décret n° 85-1250 du 26 novembre 1985 modifié relatif aux congés annuels des fonctionnaires territoriaux (article 5-2) ; 
Décret n° 88-145 du 15 février 1988 modifié relatif aux agents contractuels de la fonction publique territoriale (article 5) ; 
Arrêté du 21 juin 2025 relatif aux modalités d'assiette et de calcul de l'indemnité compensatrice pour congé annuel non pris en fin de relation de travail dans la fonction publique.</t>
    </r>
  </si>
  <si>
    <t>Heures supplémentaires annualisées des AEA</t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</si>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</sst>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18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  <charset val="2"/>
    </font>
    <font>
      <b/>
      <sz val="11"/>
      <color rgb="FF00519E"/>
      <name val="Wingdings"/>
      <charset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AE4EE4"/>
      <name val="Arial"/>
      <family val="2"/>
    </font>
    <font>
      <sz val="8"/>
      <color rgb="FFAE4EE4"/>
      <name val="Arial"/>
      <family val="2"/>
    </font>
    <font>
      <i/>
      <sz val="10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rgb="FFAE4EE4"/>
      </top>
      <bottom/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</cellStyleXfs>
  <cellXfs count="36">
    <xf numFmtId="0" fontId="0" fillId="0" borderId="0" xfId="0"/>
    <xf numFmtId="44" fontId="5" fillId="0" borderId="2" xfId="1" applyFont="1" applyFill="1" applyBorder="1" applyAlignment="1" applyProtection="1">
      <alignment vertical="center"/>
    </xf>
    <xf numFmtId="44" fontId="5" fillId="2" borderId="2" xfId="1" applyFont="1" applyFill="1" applyBorder="1" applyAlignment="1" applyProtection="1">
      <alignment vertical="center"/>
      <protection locked="0"/>
    </xf>
    <xf numFmtId="0" fontId="11" fillId="0" borderId="0" xfId="2" applyFont="1" applyAlignment="1" applyProtection="1">
      <alignment horizontal="left" vertical="center"/>
    </xf>
    <xf numFmtId="0" fontId="2" fillId="0" borderId="0" xfId="2" applyFont="1" applyAlignment="1" applyProtection="1">
      <alignment horizontal="center" vertical="center"/>
    </xf>
    <xf numFmtId="0" fontId="2" fillId="0" borderId="0" xfId="2" applyFont="1" applyAlignment="1" applyProtection="1">
      <alignment horizontal="right" vertical="center"/>
    </xf>
    <xf numFmtId="0" fontId="1" fillId="0" borderId="0" xfId="2" applyProtection="1"/>
    <xf numFmtId="0" fontId="12" fillId="0" borderId="0" xfId="2" applyFont="1" applyAlignment="1" applyProtection="1">
      <alignment horizontal="left"/>
    </xf>
    <xf numFmtId="0" fontId="2" fillId="0" borderId="0" xfId="2" applyFont="1" applyBorder="1" applyAlignment="1" applyProtection="1">
      <alignment horizontal="center" vertical="center"/>
    </xf>
    <xf numFmtId="0" fontId="2" fillId="0" borderId="3" xfId="2" applyFont="1" applyBorder="1" applyAlignment="1" applyProtection="1">
      <alignment horizontal="center" vertical="center"/>
    </xf>
    <xf numFmtId="0" fontId="3" fillId="0" borderId="0" xfId="2" applyFont="1" applyAlignment="1" applyProtection="1">
      <alignment vertical="center"/>
    </xf>
    <xf numFmtId="0" fontId="8" fillId="0" borderId="0" xfId="2" applyFont="1" applyAlignment="1" applyProtection="1">
      <alignment vertical="center"/>
    </xf>
    <xf numFmtId="0" fontId="5" fillId="0" borderId="0" xfId="2" applyFont="1" applyAlignment="1" applyProtection="1">
      <alignment horizontal="right" vertical="center"/>
    </xf>
    <xf numFmtId="0" fontId="5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vertical="center"/>
    </xf>
    <xf numFmtId="0" fontId="6" fillId="0" borderId="0" xfId="2" applyFont="1" applyAlignment="1" applyProtection="1">
      <alignment vertical="center"/>
    </xf>
    <xf numFmtId="0" fontId="8" fillId="0" borderId="0" xfId="2" applyFont="1" applyAlignment="1" applyProtection="1">
      <alignment horizontal="left" vertical="center"/>
    </xf>
    <xf numFmtId="44" fontId="8" fillId="0" borderId="2" xfId="1" applyFont="1" applyFill="1" applyBorder="1" applyAlignment="1" applyProtection="1">
      <alignment vertical="center"/>
    </xf>
    <xf numFmtId="44" fontId="4" fillId="0" borderId="2" xfId="2" applyNumberFormat="1" applyFont="1" applyBorder="1" applyAlignment="1" applyProtection="1">
      <alignment vertical="center"/>
    </xf>
    <xf numFmtId="0" fontId="10" fillId="0" borderId="0" xfId="2" applyFont="1" applyAlignment="1" applyProtection="1">
      <alignment vertical="center"/>
    </xf>
    <xf numFmtId="164" fontId="2" fillId="0" borderId="0" xfId="2" applyNumberFormat="1" applyFont="1" applyAlignment="1" applyProtection="1">
      <alignment vertical="center"/>
    </xf>
    <xf numFmtId="0" fontId="2" fillId="0" borderId="0" xfId="2" applyFont="1" applyAlignment="1" applyProtection="1">
      <alignment horizontal="left" vertical="top" wrapText="1"/>
    </xf>
    <xf numFmtId="0" fontId="2" fillId="0" borderId="0" xfId="2" applyFont="1" applyProtection="1"/>
    <xf numFmtId="2" fontId="5" fillId="2" borderId="2" xfId="2" applyNumberFormat="1" applyFont="1" applyFill="1" applyBorder="1" applyAlignment="1" applyProtection="1">
      <alignment horizontal="center" vertical="center"/>
      <protection locked="0"/>
    </xf>
    <xf numFmtId="0" fontId="0" fillId="0" borderId="2" xfId="2" applyFont="1" applyBorder="1" applyAlignment="1" applyProtection="1">
      <alignment horizontal="center" vertical="center"/>
    </xf>
    <xf numFmtId="0" fontId="0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/>
    </xf>
    <xf numFmtId="0" fontId="0" fillId="2" borderId="1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/>
    </xf>
    <xf numFmtId="0" fontId="0" fillId="0" borderId="2" xfId="2" applyFont="1" applyBorder="1" applyAlignment="1" applyProtection="1">
      <alignment horizontal="center" vertical="center" wrapText="1"/>
    </xf>
    <xf numFmtId="0" fontId="2" fillId="0" borderId="0" xfId="2" applyFont="1" applyAlignment="1" applyProtection="1">
      <alignment horizontal="left" vertical="top" wrapText="1"/>
    </xf>
    <xf numFmtId="0" fontId="8" fillId="0" borderId="2" xfId="2" applyFont="1" applyBorder="1" applyAlignment="1" applyProtection="1">
      <alignment horizontal="center" vertical="center"/>
    </xf>
    <xf numFmtId="0" fontId="4" fillId="0" borderId="2" xfId="2" applyFont="1" applyBorder="1" applyAlignment="1" applyProtection="1">
      <alignment horizontal="center" vertical="center"/>
    </xf>
    <xf numFmtId="0" fontId="17" fillId="0" borderId="0" xfId="2" applyFont="1" applyAlignment="1" applyProtection="1">
      <alignment horizontal="center" vertical="center"/>
    </xf>
  </cellXfs>
  <cellStyles count="5">
    <cellStyle name="Milliers 3 3" xfId="3" xr:uid="{F1BADBE4-690E-4101-827D-D671AFEC1D3C}"/>
    <cellStyle name="Monétaire" xfId="1" builtinId="4"/>
    <cellStyle name="Normal" xfId="0" builtinId="0"/>
    <cellStyle name="Normal 2" xfId="4" xr:uid="{544CD854-3A6D-4659-8443-D3DBDD28F881}"/>
    <cellStyle name="Normal 4 3" xfId="2" xr:uid="{FC6A0A1F-3469-4F70-9AEB-5CE7651026A0}"/>
  </cellStyles>
  <dxfs count="0"/>
  <tableStyles count="0" defaultTableStyle="TableStyleMedium2" defaultPivotStyle="PivotStyleLight16"/>
  <colors>
    <mruColors>
      <color rgb="FFFFFFCC"/>
      <color rgb="FFAE4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188259</xdr:colOff>
      <xdr:row>18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9C656FAA-48F8-4B9A-89EB-2EE08F5A6106}"/>
            </a:ext>
          </a:extLst>
        </xdr:cNvPr>
        <xdr:cNvSpPr txBox="1"/>
      </xdr:nvSpPr>
      <xdr:spPr>
        <a:xfrm>
          <a:off x="6055659" y="441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nj/AppData/Local/Microsoft/Windows/Temporary%20Internet%20Files/Content.IE5/3I77BI4B/Tableau%20engagement_2016_05_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exemple"/>
    </sheetNames>
    <sheetDataSet>
      <sheetData sheetId="0"/>
      <sheetData sheetId="1">
        <row r="137">
          <cell r="B137" t="str">
            <v>BOD</v>
          </cell>
        </row>
        <row r="138">
          <cell r="B138" t="str">
            <v>LIL</v>
          </cell>
        </row>
        <row r="139">
          <cell r="B139" t="str">
            <v>MRS</v>
          </cell>
        </row>
        <row r="140">
          <cell r="B140" t="str">
            <v>MPL</v>
          </cell>
        </row>
        <row r="141">
          <cell r="B141" t="str">
            <v>TLS</v>
          </cell>
        </row>
        <row r="142">
          <cell r="B142" t="str">
            <v>SXB</v>
          </cell>
        </row>
        <row r="143">
          <cell r="B143" t="str">
            <v>PA05</v>
          </cell>
        </row>
        <row r="144">
          <cell r="B144" t="str">
            <v>PA06</v>
          </cell>
        </row>
        <row r="145">
          <cell r="B145" t="str">
            <v>PA07</v>
          </cell>
        </row>
        <row r="146">
          <cell r="B146" t="str">
            <v>PA11</v>
          </cell>
        </row>
        <row r="147">
          <cell r="B147" t="str">
            <v>PA12</v>
          </cell>
        </row>
        <row r="148">
          <cell r="B148" t="str">
            <v>SIEGE</v>
          </cell>
        </row>
        <row r="149">
          <cell r="B149" t="str">
            <v>NAN</v>
          </cell>
        </row>
        <row r="150">
          <cell r="B150" t="str">
            <v>LYS</v>
          </cell>
        </row>
        <row r="170">
          <cell r="D170" t="e">
            <v>#N/A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C407F-1F8E-4F72-B1C2-AE96BF1B7437}">
  <sheetPr>
    <pageSetUpPr fitToPage="1"/>
  </sheetPr>
  <dimension ref="B3:I38"/>
  <sheetViews>
    <sheetView tabSelected="1" view="pageBreakPreview" zoomScale="85" zoomScaleNormal="100" zoomScaleSheetLayoutView="85" workbookViewId="0">
      <selection activeCell="N14" sqref="N14"/>
    </sheetView>
  </sheetViews>
  <sheetFormatPr baseColWidth="10" defaultColWidth="10.5" defaultRowHeight="14.4"/>
  <cols>
    <col min="1" max="1" width="4" style="6" customWidth="1"/>
    <col min="2" max="2" width="11.8984375" style="6" customWidth="1"/>
    <col min="3" max="3" width="11.69921875" style="6" customWidth="1"/>
    <col min="4" max="4" width="11.59765625" style="6" customWidth="1"/>
    <col min="5" max="6" width="10.5" style="6"/>
    <col min="7" max="7" width="14.09765625" style="6" customWidth="1"/>
    <col min="8" max="8" width="13.19921875" style="6" customWidth="1"/>
    <col min="9" max="9" width="4.3984375" style="6" customWidth="1"/>
    <col min="10" max="16384" width="10.5" style="6"/>
  </cols>
  <sheetData>
    <row r="3" spans="2:9">
      <c r="B3" s="3"/>
      <c r="C3" s="4"/>
      <c r="D3" s="35" t="s">
        <v>21</v>
      </c>
      <c r="E3" s="35"/>
      <c r="F3" s="35"/>
      <c r="G3" s="4"/>
      <c r="H3" s="4"/>
      <c r="I3" s="5" t="s">
        <v>3</v>
      </c>
    </row>
    <row r="4" spans="2:9">
      <c r="B4" s="7"/>
      <c r="C4" s="4"/>
      <c r="D4" s="35"/>
      <c r="E4" s="35"/>
      <c r="F4" s="35"/>
      <c r="G4" s="4"/>
      <c r="H4" s="4"/>
      <c r="I4" s="4"/>
    </row>
    <row r="5" spans="2:9">
      <c r="B5" s="4"/>
      <c r="C5" s="4"/>
      <c r="D5" s="35"/>
      <c r="E5" s="35"/>
      <c r="F5" s="35"/>
      <c r="G5" s="4"/>
    </row>
    <row r="6" spans="2:9">
      <c r="B6" s="8"/>
      <c r="C6" s="8"/>
      <c r="D6" s="8"/>
      <c r="E6" s="8"/>
      <c r="F6" s="8"/>
      <c r="G6" s="8"/>
      <c r="H6" s="8"/>
      <c r="I6" s="8"/>
    </row>
    <row r="7" spans="2:9">
      <c r="B7" s="9"/>
      <c r="C7" s="9"/>
      <c r="D7" s="9"/>
      <c r="E7" s="9"/>
      <c r="F7" s="9"/>
      <c r="G7" s="9"/>
      <c r="H7" s="9"/>
      <c r="I7" s="9"/>
    </row>
    <row r="8" spans="2:9" ht="14.4" customHeight="1">
      <c r="B8" s="29" t="s">
        <v>0</v>
      </c>
      <c r="C8" s="29"/>
      <c r="D8" s="29"/>
      <c r="E8" s="29"/>
      <c r="F8" s="29"/>
      <c r="G8" s="29"/>
      <c r="H8" s="29"/>
      <c r="I8" s="10"/>
    </row>
    <row r="9" spans="2:9" ht="24.6" customHeight="1">
      <c r="B9" s="29"/>
      <c r="C9" s="29"/>
      <c r="D9" s="29"/>
      <c r="E9" s="29"/>
      <c r="F9" s="29"/>
      <c r="G9" s="29"/>
      <c r="H9" s="29"/>
      <c r="I9" s="10"/>
    </row>
    <row r="10" spans="2:9">
      <c r="B10" s="30" t="s">
        <v>18</v>
      </c>
      <c r="C10" s="30"/>
      <c r="D10" s="30"/>
      <c r="E10" s="30"/>
      <c r="F10" s="30"/>
      <c r="G10" s="30"/>
      <c r="H10" s="30"/>
      <c r="I10" s="11"/>
    </row>
    <row r="11" spans="2:9" ht="32.1" customHeight="1">
      <c r="B11" s="4"/>
      <c r="C11" s="4"/>
      <c r="D11" s="4"/>
      <c r="E11" s="4"/>
      <c r="F11" s="4"/>
      <c r="G11" s="4"/>
      <c r="H11" s="4"/>
      <c r="I11" s="4"/>
    </row>
    <row r="12" spans="2:9">
      <c r="C12" s="25" t="s">
        <v>17</v>
      </c>
      <c r="D12" s="26"/>
      <c r="E12" s="27"/>
      <c r="F12" s="28"/>
      <c r="G12" s="28"/>
      <c r="H12" s="28"/>
      <c r="I12" s="12"/>
    </row>
    <row r="13" spans="2:9">
      <c r="B13" s="13"/>
      <c r="C13" s="13"/>
      <c r="D13" s="14"/>
      <c r="E13" s="14"/>
      <c r="F13" s="14"/>
      <c r="G13" s="4"/>
      <c r="H13" s="4"/>
      <c r="I13" s="12"/>
    </row>
    <row r="14" spans="2:9">
      <c r="B14" s="13"/>
      <c r="H14" s="4"/>
      <c r="I14" s="12"/>
    </row>
    <row r="15" spans="2:9">
      <c r="C15" s="15" t="s">
        <v>4</v>
      </c>
      <c r="D15" s="11"/>
      <c r="E15" s="11"/>
      <c r="F15" s="14"/>
    </row>
    <row r="16" spans="2:9" ht="15" customHeight="1">
      <c r="C16" s="16"/>
      <c r="D16" s="16"/>
      <c r="E16" s="16"/>
      <c r="F16" s="14"/>
    </row>
    <row r="17" spans="3:7" ht="30.6" customHeight="1">
      <c r="C17" s="31" t="s">
        <v>5</v>
      </c>
      <c r="D17" s="31"/>
      <c r="E17" s="31"/>
      <c r="F17" s="31"/>
      <c r="G17" s="23"/>
    </row>
    <row r="18" spans="3:7" ht="14.4" customHeight="1">
      <c r="C18" s="13"/>
      <c r="D18" s="13"/>
      <c r="E18" s="13"/>
      <c r="G18" s="14"/>
    </row>
    <row r="19" spans="3:7">
      <c r="C19" s="15" t="s">
        <v>7</v>
      </c>
      <c r="D19" s="15"/>
      <c r="E19" s="15"/>
      <c r="G19" s="4"/>
    </row>
    <row r="20" spans="3:7" ht="15" customHeight="1">
      <c r="C20" s="15"/>
      <c r="D20" s="15"/>
      <c r="E20" s="15"/>
      <c r="G20" s="4"/>
    </row>
    <row r="21" spans="3:7" ht="27" customHeight="1">
      <c r="C21" s="24" t="s">
        <v>8</v>
      </c>
      <c r="D21" s="24"/>
      <c r="E21" s="24"/>
      <c r="F21" s="24"/>
      <c r="G21" s="2"/>
    </row>
    <row r="22" spans="3:7" ht="27" customHeight="1">
      <c r="C22" s="24" t="s">
        <v>12</v>
      </c>
      <c r="D22" s="24"/>
      <c r="E22" s="24"/>
      <c r="F22" s="24"/>
      <c r="G22" s="2"/>
    </row>
    <row r="23" spans="3:7" ht="27" customHeight="1">
      <c r="C23" s="24" t="s">
        <v>13</v>
      </c>
      <c r="D23" s="24"/>
      <c r="E23" s="24"/>
      <c r="F23" s="24"/>
      <c r="G23" s="2"/>
    </row>
    <row r="24" spans="3:7" ht="27" customHeight="1">
      <c r="C24" s="24" t="s">
        <v>9</v>
      </c>
      <c r="D24" s="24"/>
      <c r="E24" s="24"/>
      <c r="F24" s="24"/>
      <c r="G24" s="1">
        <f>(G21+G22+G23)*3%</f>
        <v>0</v>
      </c>
    </row>
    <row r="25" spans="3:7" ht="27" customHeight="1">
      <c r="C25" s="24" t="s">
        <v>10</v>
      </c>
      <c r="D25" s="24"/>
      <c r="E25" s="24"/>
      <c r="F25" s="24"/>
      <c r="G25" s="2"/>
    </row>
    <row r="26" spans="3:7" ht="27" customHeight="1">
      <c r="C26" s="24" t="s">
        <v>11</v>
      </c>
      <c r="D26" s="24"/>
      <c r="E26" s="24"/>
      <c r="F26" s="24"/>
      <c r="G26" s="2"/>
    </row>
    <row r="27" spans="3:7" ht="27" customHeight="1">
      <c r="C27" s="24" t="s">
        <v>14</v>
      </c>
      <c r="D27" s="24"/>
      <c r="E27" s="24"/>
      <c r="F27" s="24"/>
      <c r="G27" s="2"/>
    </row>
    <row r="28" spans="3:7" ht="27" customHeight="1">
      <c r="C28" s="24" t="s">
        <v>15</v>
      </c>
      <c r="D28" s="24"/>
      <c r="E28" s="24"/>
      <c r="F28" s="24"/>
      <c r="G28" s="2"/>
    </row>
    <row r="29" spans="3:7" ht="27" customHeight="1">
      <c r="C29" s="24" t="s">
        <v>20</v>
      </c>
      <c r="D29" s="24"/>
      <c r="E29" s="24"/>
      <c r="F29" s="24"/>
      <c r="G29" s="2"/>
    </row>
    <row r="30" spans="3:7" ht="27" customHeight="1">
      <c r="C30" s="31" t="s">
        <v>16</v>
      </c>
      <c r="D30" s="31"/>
      <c r="E30" s="31"/>
      <c r="F30" s="31"/>
      <c r="G30" s="2"/>
    </row>
    <row r="31" spans="3:7" ht="27" customHeight="1">
      <c r="C31" s="33" t="s">
        <v>6</v>
      </c>
      <c r="D31" s="33"/>
      <c r="E31" s="33"/>
      <c r="F31" s="33"/>
      <c r="G31" s="17">
        <f>SUM(G21:G29)</f>
        <v>0</v>
      </c>
    </row>
    <row r="32" spans="3:7" ht="14.4" customHeight="1">
      <c r="C32" s="15"/>
      <c r="D32" s="15"/>
      <c r="E32" s="15"/>
      <c r="F32" s="4"/>
    </row>
    <row r="33" spans="2:9" ht="14.4" customHeight="1">
      <c r="C33" s="15" t="s">
        <v>1</v>
      </c>
      <c r="D33" s="11"/>
    </row>
    <row r="34" spans="2:9" ht="14.4" customHeight="1">
      <c r="C34" s="13"/>
      <c r="D34" s="13"/>
    </row>
    <row r="35" spans="2:9" ht="29.4" customHeight="1">
      <c r="C35" s="34" t="s">
        <v>2</v>
      </c>
      <c r="D35" s="34"/>
      <c r="E35" s="34"/>
      <c r="F35" s="34"/>
      <c r="G35" s="18">
        <f>G17*(G31*12/250)</f>
        <v>0</v>
      </c>
    </row>
    <row r="36" spans="2:9">
      <c r="B36" s="19"/>
      <c r="C36" s="19"/>
      <c r="D36" s="20"/>
      <c r="G36" s="21"/>
      <c r="H36" s="21"/>
      <c r="I36" s="21"/>
    </row>
    <row r="37" spans="2:9">
      <c r="B37" s="22"/>
      <c r="C37" s="22"/>
      <c r="D37" s="22"/>
      <c r="E37" s="22"/>
      <c r="F37" s="22"/>
    </row>
    <row r="38" spans="2:9" ht="73.2" customHeight="1">
      <c r="B38" s="32" t="s">
        <v>19</v>
      </c>
      <c r="C38" s="32"/>
      <c r="D38" s="32"/>
      <c r="E38" s="32"/>
      <c r="F38" s="32"/>
      <c r="G38" s="32"/>
      <c r="H38" s="32"/>
      <c r="I38" s="32"/>
    </row>
  </sheetData>
  <sheetProtection selectLockedCells="1"/>
  <mergeCells count="19">
    <mergeCell ref="D3:F5"/>
    <mergeCell ref="B38:I38"/>
    <mergeCell ref="C28:F28"/>
    <mergeCell ref="C29:F29"/>
    <mergeCell ref="C26:F26"/>
    <mergeCell ref="C27:F27"/>
    <mergeCell ref="C30:F30"/>
    <mergeCell ref="C31:F31"/>
    <mergeCell ref="C35:F35"/>
    <mergeCell ref="C24:F24"/>
    <mergeCell ref="C25:F25"/>
    <mergeCell ref="C12:D12"/>
    <mergeCell ref="E12:H12"/>
    <mergeCell ref="B8:H9"/>
    <mergeCell ref="B10:H10"/>
    <mergeCell ref="C17:F17"/>
    <mergeCell ref="C21:F21"/>
    <mergeCell ref="C22:F22"/>
    <mergeCell ref="C23:F2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Calculateur_ICCA</vt:lpstr>
      <vt:lpstr>Calculateur_ICCA!Zone_d_impression</vt:lpstr>
    </vt:vector>
  </TitlesOfParts>
  <Company>Mairie des Lilas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LEPEL</dc:creator>
  <cp:lastModifiedBy>Johanna LEPEL</cp:lastModifiedBy>
  <cp:lastPrinted>2025-08-08T07:49:34Z</cp:lastPrinted>
  <dcterms:created xsi:type="dcterms:W3CDTF">2025-07-08T09:48:44Z</dcterms:created>
  <dcterms:modified xsi:type="dcterms:W3CDTF">2025-09-18T14:19:12Z</dcterms:modified>
</cp:coreProperties>
</file>